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bookViews>
    <workbookView xWindow="0" yWindow="0" windowWidth="20460" windowHeight="7200" activeTab="2"/>
  </bookViews>
  <sheets>
    <sheet name="Instructions" sheetId="1" r:id="rId1"/>
    <sheet name="Rate Card" sheetId="2" r:id="rId2"/>
    <sheet name="Project Costs" sheetId="3" r:id="rId3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<sst xmlns="http://schemas.openxmlformats.org/spreadsheetml/2006/main" count="191" uniqueCount="100">
  <si>
    <t>INSTRUCTIONS</t>
  </si>
  <si>
    <t>1)  All sheets must be filled out completely.  Fill out all yellow highlighted cells on each worksheet.</t>
  </si>
  <si>
    <t xml:space="preserve">2)  Formulas are embedded in the Worksheets. Offerors must verify that all calculations, subtotal costs and grand total costs are accurate. </t>
  </si>
  <si>
    <t>3)  Rate Card: Fill in the Hourly Rate columns. Calculations will be automatic to create a blended rate.</t>
  </si>
  <si>
    <t>4)  Project Costs:  Fill out the costs identified by yellow highlighted cells</t>
  </si>
  <si>
    <t>5)  Please contact the Issuing Officer with any questions or concerns.</t>
  </si>
  <si>
    <t>Rate Card</t>
  </si>
  <si>
    <t>Position</t>
  </si>
  <si>
    <t>Hourly Rate</t>
  </si>
  <si>
    <t>.NET Developer</t>
  </si>
  <si>
    <t>Application Architect (JAVA)</t>
  </si>
  <si>
    <t>Application Developer Lead (JAVA)</t>
  </si>
  <si>
    <t>Application Developers  (JAVA)</t>
  </si>
  <si>
    <t>Business Analysts</t>
  </si>
  <si>
    <t>Change &amp; Incident Management Administrator</t>
  </si>
  <si>
    <t>Database Architect</t>
  </si>
  <si>
    <t>Data Stage Administrator</t>
  </si>
  <si>
    <t>Data Stage Developer</t>
  </si>
  <si>
    <t>DataCap Developer</t>
  </si>
  <si>
    <t>FileNet Developer</t>
  </si>
  <si>
    <t xml:space="preserve">Infrastructure Architect </t>
  </si>
  <si>
    <t>Microsoft IIS Administrator</t>
  </si>
  <si>
    <t>Project Manager</t>
  </si>
  <si>
    <t>SiteMinder, IdentityMinder, IAM Administrator</t>
  </si>
  <si>
    <t>SiteMinder, IdentityMinder, IAM Developer</t>
  </si>
  <si>
    <t xml:space="preserve">Testers (Unit, Component Integration, Load/Stress/Performance, Regression, System) </t>
  </si>
  <si>
    <t>web Methods Administrator</t>
  </si>
  <si>
    <t>webMethods Developer</t>
  </si>
  <si>
    <t>Websphere Application Server (WAS) Administrator</t>
  </si>
  <si>
    <t>Websphere Process Server (WPS) Administrator</t>
  </si>
  <si>
    <t>Websphere Process Server (WPS) Developer/BPEL Developer</t>
  </si>
  <si>
    <t>{insert additional roles needed)</t>
  </si>
  <si>
    <t>Blended Rate</t>
  </si>
  <si>
    <t>Estimated Total Cost (Blended Rate x Estimated hours of 2080)</t>
  </si>
  <si>
    <t xml:space="preserve">NOTE : The hourly rate for each position will be calculated to create a blended rate. Estimated Total Cost is based on 2080 hours of work per the blended rate annually. </t>
  </si>
  <si>
    <t xml:space="preserve">NOTE : Estimated hours provided are for evaluation purposes only and do not constitute a guarantee of work to be performed or payment to be received. </t>
  </si>
  <si>
    <t>Project Costs</t>
  </si>
  <si>
    <t>Task/Phase</t>
  </si>
  <si>
    <t>Deliverable</t>
  </si>
  <si>
    <t>Year 1</t>
  </si>
  <si>
    <t>Year 2</t>
  </si>
  <si>
    <t>Year 3</t>
  </si>
  <si>
    <t>Total</t>
  </si>
  <si>
    <t>Year 4</t>
  </si>
  <si>
    <t>Year 5</t>
  </si>
  <si>
    <t>Project initiation and transition from the incumbent Contractor</t>
  </si>
  <si>
    <t>Transition Plan</t>
  </si>
  <si>
    <t>Product Assessment and Roadmap</t>
  </si>
  <si>
    <t>Annual Product Assessment and Roadmap</t>
  </si>
  <si>
    <t>Cost Per Release</t>
  </si>
  <si>
    <t>Release management plan</t>
  </si>
  <si>
    <t>Requirements traceability matrix</t>
  </si>
  <si>
    <t>Detailed design document</t>
  </si>
  <si>
    <t>Source code for each release</t>
  </si>
  <si>
    <t>Deployment manifest</t>
  </si>
  <si>
    <t>Implementation plan</t>
  </si>
  <si>
    <t>Cost Per Report</t>
  </si>
  <si>
    <t>* Application Maintenance and Operational Support</t>
  </si>
  <si>
    <t>Optional Services</t>
  </si>
  <si>
    <t>Cost Per Task</t>
  </si>
  <si>
    <t>Formal Knowledge Transfer</t>
  </si>
  <si>
    <t>Stress and load testing</t>
  </si>
  <si>
    <t>Stress and Load Testing Plan and strategy</t>
  </si>
  <si>
    <t>Stress and Load Testing Results and recommendations</t>
  </si>
  <si>
    <t>Outbound Transition Services</t>
  </si>
  <si>
    <t>Optional Rate Card Services</t>
  </si>
  <si>
    <t>2080 hours of work annually</t>
  </si>
  <si>
    <t xml:space="preserve">Total Cost Base Years </t>
  </si>
  <si>
    <t>Total Cost Renewal Years</t>
  </si>
  <si>
    <t>Grand Total (Base + Renewal Years)</t>
  </si>
  <si>
    <t>* Application Maintenance and Operational Support will be paid in equal monthly payments.</t>
  </si>
  <si>
    <t>Training</t>
  </si>
  <si>
    <t>Classroom training session</t>
  </si>
  <si>
    <t>Web-based Training</t>
  </si>
  <si>
    <t>Training documentation</t>
  </si>
  <si>
    <t>Simulations</t>
  </si>
  <si>
    <t>Monthly Training Report</t>
  </si>
  <si>
    <t>Related Unit Tests</t>
  </si>
  <si>
    <t>Automated Test Scripts</t>
  </si>
  <si>
    <t>Test Plan</t>
  </si>
  <si>
    <t>System documents for release</t>
  </si>
  <si>
    <t>Knowledge Transfer Plan</t>
  </si>
  <si>
    <t>Weekly Statistics Report</t>
  </si>
  <si>
    <t>Weekly Status Report</t>
  </si>
  <si>
    <t>Detailed Inventory of Work in Progress</t>
  </si>
  <si>
    <t>Inventory of Equipment and Software to be turned over</t>
  </si>
  <si>
    <t>Final Updated Documentation</t>
  </si>
  <si>
    <t>Project Facilities and Equipment</t>
  </si>
  <si>
    <t>Facility</t>
  </si>
  <si>
    <t>Equipment</t>
  </si>
  <si>
    <t>Mechanism for measuring the effectiveness of training</t>
  </si>
  <si>
    <r>
      <t xml:space="preserve">Release Management
</t>
    </r>
    <r>
      <rPr>
        <sz val="12"/>
        <color indexed="10"/>
        <rFont val="Calibri"/>
        <family val="2"/>
      </rPr>
      <t xml:space="preserve">Note:  Offeror(s) must provide cost per release. Annual total is based on an estimated four (4) releases a year.  The actual releases may vary.  The number of releases listed are for evaluation purposes, only, and will not be binding on the Commonwealth. </t>
    </r>
  </si>
  <si>
    <t>Software Development Framework</t>
  </si>
  <si>
    <t>Detailed requirements</t>
  </si>
  <si>
    <t>Successful transition</t>
  </si>
  <si>
    <t>Successful test results</t>
  </si>
  <si>
    <t>Successful validation of release functionality</t>
  </si>
  <si>
    <t>Successful release</t>
  </si>
  <si>
    <t>Successful competion of all transition activities</t>
  </si>
  <si>
    <t>Appendix P, Cost Submittal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</si>
</sst>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Calibri"/>
      <family val="2"/>
      <scheme val="minor"/>
    </font>
    <font>
      <b/>
      <sz val="26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10"/>
      <name val="Calibri"/>
      <family val="2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9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Up">
        <bgColor theme="0" tint="-0.4999699890613556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" wrapText="1"/>
    </xf>
    <xf numFmtId="0" fontId="4" fillId="2" borderId="1" xfId="0" applyFont="1" applyFill="1" applyBorder="1" applyProtection="1">
      <protection/>
    </xf>
    <xf numFmtId="49" fontId="5" fillId="3" borderId="1" xfId="16" applyNumberFormat="1" applyFont="1" applyFill="1" applyBorder="1" applyAlignment="1" applyProtection="1">
      <alignment horizontal="left"/>
      <protection/>
    </xf>
    <xf numFmtId="7" fontId="5" fillId="4" borderId="1" xfId="16" applyNumberFormat="1" applyFont="1" applyFill="1" applyBorder="1" applyAlignment="1" applyProtection="1">
      <alignment horizontal="center" vertical="center"/>
      <protection locked="0"/>
    </xf>
    <xf numFmtId="49" fontId="5" fillId="3" borderId="1" xfId="16" applyNumberFormat="1" applyFont="1" applyFill="1" applyBorder="1" applyAlignment="1" applyProtection="1">
      <alignment horizontal="left" vertical="center"/>
      <protection/>
    </xf>
    <xf numFmtId="49" fontId="5" fillId="4" borderId="1" xfId="16" applyNumberFormat="1" applyFont="1" applyFill="1" applyBorder="1" applyAlignment="1" applyProtection="1">
      <alignment horizontal="left" vertical="top"/>
      <protection locked="0"/>
    </xf>
    <xf numFmtId="49" fontId="6" fillId="5" borderId="1" xfId="16" applyNumberFormat="1" applyFont="1" applyFill="1" applyBorder="1" applyAlignment="1" applyProtection="1">
      <alignment horizontal="left" vertical="top"/>
      <protection/>
    </xf>
    <xf numFmtId="164" fontId="5" fillId="5" borderId="1" xfId="16" applyNumberFormat="1" applyFont="1" applyFill="1" applyBorder="1" applyAlignment="1" applyProtection="1">
      <alignment horizontal="center" vertical="center"/>
      <protection/>
    </xf>
    <xf numFmtId="0" fontId="4" fillId="6" borderId="1" xfId="0" applyFont="1" applyFill="1" applyBorder="1" applyProtection="1">
      <protection/>
    </xf>
    <xf numFmtId="164" fontId="5" fillId="7" borderId="1" xfId="0" applyNumberFormat="1" applyFont="1" applyFill="1" applyBorder="1" applyAlignment="1" applyProtection="1">
      <alignment horizontal="center"/>
      <protection/>
    </xf>
    <xf numFmtId="0" fontId="5" fillId="0" borderId="0" xfId="0" applyFont="1" applyProtection="1">
      <protection/>
    </xf>
    <xf numFmtId="0" fontId="7" fillId="8" borderId="1" xfId="0" applyFont="1" applyFill="1" applyBorder="1"/>
    <xf numFmtId="44" fontId="7" fillId="9" borderId="1" xfId="16" applyFont="1" applyFill="1" applyBorder="1" applyAlignment="1">
      <alignment horizontal="center"/>
    </xf>
    <xf numFmtId="44" fontId="7" fillId="10" borderId="1" xfId="16" applyFont="1" applyFill="1" applyBorder="1" applyAlignment="1">
      <alignment horizontal="center"/>
    </xf>
    <xf numFmtId="0" fontId="8" fillId="0" borderId="1" xfId="0" applyFont="1" applyFill="1" applyBorder="1"/>
    <xf numFmtId="44" fontId="8" fillId="5" borderId="1" xfId="16" applyFont="1" applyFill="1" applyBorder="1" applyAlignment="1">
      <alignment horizontal="center"/>
    </xf>
    <xf numFmtId="44" fontId="8" fillId="4" borderId="1" xfId="16" applyFont="1" applyFill="1" applyBorder="1" applyAlignment="1" applyProtection="1">
      <alignment horizontal="center"/>
      <protection locked="0"/>
    </xf>
    <xf numFmtId="44" fontId="8" fillId="11" borderId="1" xfId="16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center" vertical="center"/>
    </xf>
    <xf numFmtId="44" fontId="8" fillId="12" borderId="0" xfId="16" applyFont="1" applyFill="1" applyBorder="1" applyAlignment="1">
      <alignment horizontal="center"/>
    </xf>
    <xf numFmtId="44" fontId="8" fillId="13" borderId="1" xfId="16" applyFont="1" applyFill="1" applyBorder="1" applyAlignment="1">
      <alignment horizontal="center"/>
    </xf>
    <xf numFmtId="44" fontId="8" fillId="0" borderId="1" xfId="16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44" fontId="8" fillId="0" borderId="0" xfId="16" applyFont="1" applyFill="1" applyBorder="1" applyAlignment="1">
      <alignment horizontal="center"/>
    </xf>
    <xf numFmtId="44" fontId="7" fillId="14" borderId="1" xfId="16" applyFont="1" applyFill="1" applyBorder="1" applyAlignment="1">
      <alignment vertical="center"/>
    </xf>
    <xf numFmtId="0" fontId="5" fillId="0" borderId="0" xfId="0" applyFont="1"/>
    <xf numFmtId="44" fontId="5" fillId="0" borderId="0" xfId="16" applyFont="1"/>
    <xf numFmtId="0" fontId="11" fillId="0" borderId="0" xfId="0" applyFont="1"/>
    <xf numFmtId="44" fontId="8" fillId="15" borderId="1" xfId="16" applyFont="1" applyFill="1" applyBorder="1" applyAlignment="1">
      <alignment horizontal="center"/>
    </xf>
    <xf numFmtId="0" fontId="8" fillId="16" borderId="1" xfId="0" applyFont="1" applyFill="1" applyBorder="1" applyAlignment="1">
      <alignment horizontal="center" vertical="center"/>
    </xf>
    <xf numFmtId="0" fontId="4" fillId="17" borderId="2" xfId="0" applyFont="1" applyFill="1" applyBorder="1" applyAlignment="1">
      <alignment horizontal="center"/>
    </xf>
    <xf numFmtId="0" fontId="8" fillId="16" borderId="3" xfId="0" applyFont="1" applyFill="1" applyBorder="1" applyAlignment="1">
      <alignment horizontal="center" vertical="center"/>
    </xf>
    <xf numFmtId="0" fontId="8" fillId="16" borderId="4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wrapText="1"/>
      <protection/>
    </xf>
    <xf numFmtId="0" fontId="8" fillId="16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/>
    </xf>
    <xf numFmtId="0" fontId="4" fillId="17" borderId="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14" borderId="3" xfId="0" applyFont="1" applyFill="1" applyBorder="1" applyAlignment="1">
      <alignment horizontal="left" vertical="center"/>
    </xf>
    <xf numFmtId="0" fontId="6" fillId="14" borderId="8" xfId="0" applyFont="1" applyFill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16" borderId="3" xfId="0" applyFont="1" applyFill="1" applyBorder="1" applyAlignment="1">
      <alignment horizontal="center" vertical="center"/>
    </xf>
    <xf numFmtId="0" fontId="8" fillId="16" borderId="4" xfId="0" applyFont="1" applyFill="1" applyBorder="1" applyAlignment="1">
      <alignment horizontal="center" vertical="center"/>
    </xf>
    <xf numFmtId="0" fontId="10" fillId="18" borderId="2" xfId="0" applyFont="1" applyFill="1" applyBorder="1" applyAlignment="1">
      <alignment horizontal="center" vertical="center"/>
    </xf>
    <xf numFmtId="0" fontId="7" fillId="14" borderId="3" xfId="0" applyFont="1" applyFill="1" applyBorder="1" applyAlignment="1">
      <alignment horizontal="left" vertical="center"/>
    </xf>
    <xf numFmtId="0" fontId="7" fillId="14" borderId="8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"/>
  <sheetViews>
    <sheetView workbookViewId="0" topLeftCell="A1">
      <selection activeCell="A1" sqref="A1:C1"/>
    </sheetView>
  </sheetViews>
  <sheetFormatPr defaultColWidth="9.140625" defaultRowHeight="15"/>
  <cols>
    <col min="2" max="2" width="25.8515625" style="0" bestFit="1" customWidth="1"/>
    <col min="3" max="3" width="107.140625" style="0" customWidth="1"/>
  </cols>
  <sheetData>
    <row r="1" spans="1:3" ht="26.15">
      <c r="A1" s="38" t="s">
        <v>99</v>
      </c>
      <c r="B1" s="38"/>
      <c r="C1" s="38"/>
    </row>
    <row r="2" spans="1:3" ht="26.15">
      <c r="A2" s="1"/>
      <c r="B2" s="1" t="s">
        <v>0</v>
      </c>
      <c r="C2" s="1"/>
    </row>
    <row r="3" spans="1:3" ht="15">
      <c r="A3" s="39" t="s">
        <v>1</v>
      </c>
      <c r="B3" s="39"/>
      <c r="C3" s="39"/>
    </row>
    <row r="4" spans="1:3" ht="15">
      <c r="A4" s="37" t="s">
        <v>2</v>
      </c>
      <c r="B4" s="37"/>
      <c r="C4" s="37"/>
    </row>
    <row r="5" spans="1:3" ht="15">
      <c r="A5" s="37" t="s">
        <v>3</v>
      </c>
      <c r="B5" s="37"/>
      <c r="C5" s="37"/>
    </row>
    <row r="6" spans="1:3" ht="15">
      <c r="A6" s="37" t="s">
        <v>4</v>
      </c>
      <c r="B6" s="37"/>
      <c r="C6" s="37"/>
    </row>
    <row r="7" spans="1:3" ht="15">
      <c r="A7" s="37" t="s">
        <v>5</v>
      </c>
      <c r="B7" s="37"/>
      <c r="C7" s="37"/>
    </row>
  </sheetData>
  <sheetProtection algorithmName="SHA-512" hashValue="5wimWTGvhqe1FDPDmnJUQWLKL9n7+WJtkEEnFZb6zXrImdIDqbFSK/FoVwe4u9Jttp3T7Ki6zdqV0M80FpW4Ww==" saltValue="vV7XkiFlbeE/X9ClsecHMA==" spinCount="100000" sheet="1" objects="1" scenarios="1"/>
  <mergeCells count="6">
    <mergeCell ref="A7:C7"/>
    <mergeCell ref="A1:C1"/>
    <mergeCell ref="A3:C3"/>
    <mergeCell ref="A4:C4"/>
    <mergeCell ref="A5:C5"/>
    <mergeCell ref="A6:C6"/>
  </mergeCells>
  <printOptions/>
  <pageMargins left="0.7" right="0.7" top="0.75" bottom="0.75" header="0.3" footer="0.3"/>
  <pageSetup fitToHeight="1" fitToWidth="1"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4"/>
  <sheetViews>
    <sheetView workbookViewId="0" topLeftCell="A1">
      <selection activeCell="B4" sqref="B4"/>
    </sheetView>
  </sheetViews>
  <sheetFormatPr defaultColWidth="9.140625" defaultRowHeight="15"/>
  <cols>
    <col min="1" max="1" width="82.8515625" style="0" customWidth="1"/>
    <col min="2" max="2" width="14.57421875" style="0" customWidth="1"/>
  </cols>
  <sheetData>
    <row r="1" spans="1:2" ht="33.45">
      <c r="A1" s="40" t="s">
        <v>6</v>
      </c>
      <c r="B1" s="40"/>
    </row>
    <row r="2" spans="1:2" ht="15">
      <c r="A2" s="2" t="s">
        <v>7</v>
      </c>
      <c r="B2" s="2" t="s">
        <v>8</v>
      </c>
    </row>
    <row r="3" spans="1:2" ht="15">
      <c r="A3" s="3" t="s">
        <v>9</v>
      </c>
      <c r="B3" s="4">
        <v>0</v>
      </c>
    </row>
    <row r="4" spans="1:2" ht="15">
      <c r="A4" s="5" t="s">
        <v>10</v>
      </c>
      <c r="B4" s="4">
        <v>0</v>
      </c>
    </row>
    <row r="5" spans="1:2" ht="15">
      <c r="A5" s="5" t="s">
        <v>11</v>
      </c>
      <c r="B5" s="4">
        <v>0</v>
      </c>
    </row>
    <row r="6" spans="1:2" ht="15">
      <c r="A6" s="5" t="s">
        <v>12</v>
      </c>
      <c r="B6" s="4">
        <v>0</v>
      </c>
    </row>
    <row r="7" spans="1:2" ht="15">
      <c r="A7" s="5" t="s">
        <v>13</v>
      </c>
      <c r="B7" s="4">
        <v>0</v>
      </c>
    </row>
    <row r="8" spans="1:2" ht="15">
      <c r="A8" s="5" t="s">
        <v>14</v>
      </c>
      <c r="B8" s="4">
        <v>0</v>
      </c>
    </row>
    <row r="9" spans="1:2" ht="15">
      <c r="A9" s="5" t="s">
        <v>15</v>
      </c>
      <c r="B9" s="4">
        <v>0</v>
      </c>
    </row>
    <row r="10" spans="1:2" ht="15">
      <c r="A10" s="5" t="s">
        <v>16</v>
      </c>
      <c r="B10" s="4">
        <v>0</v>
      </c>
    </row>
    <row r="11" spans="1:2" ht="15">
      <c r="A11" s="5" t="s">
        <v>17</v>
      </c>
      <c r="B11" s="4">
        <v>0</v>
      </c>
    </row>
    <row r="12" spans="1:2" ht="15">
      <c r="A12" s="5" t="s">
        <v>18</v>
      </c>
      <c r="B12" s="4">
        <v>0</v>
      </c>
    </row>
    <row r="13" spans="1:2" ht="15">
      <c r="A13" s="5" t="s">
        <v>19</v>
      </c>
      <c r="B13" s="4">
        <v>0</v>
      </c>
    </row>
    <row r="14" spans="1:2" ht="15">
      <c r="A14" s="5" t="s">
        <v>20</v>
      </c>
      <c r="B14" s="4">
        <v>0</v>
      </c>
    </row>
    <row r="15" spans="1:2" ht="15">
      <c r="A15" s="5" t="s">
        <v>21</v>
      </c>
      <c r="B15" s="4">
        <v>0</v>
      </c>
    </row>
    <row r="16" spans="1:2" ht="15">
      <c r="A16" s="5" t="s">
        <v>22</v>
      </c>
      <c r="B16" s="4">
        <v>0</v>
      </c>
    </row>
    <row r="17" spans="1:2" ht="15">
      <c r="A17" s="5" t="s">
        <v>23</v>
      </c>
      <c r="B17" s="4">
        <v>0</v>
      </c>
    </row>
    <row r="18" spans="1:2" ht="15">
      <c r="A18" s="5" t="s">
        <v>24</v>
      </c>
      <c r="B18" s="4">
        <v>0</v>
      </c>
    </row>
    <row r="19" spans="1:2" ht="15">
      <c r="A19" s="5" t="s">
        <v>25</v>
      </c>
      <c r="B19" s="4">
        <v>0</v>
      </c>
    </row>
    <row r="20" spans="1:2" ht="15">
      <c r="A20" s="5" t="s">
        <v>26</v>
      </c>
      <c r="B20" s="4">
        <v>0</v>
      </c>
    </row>
    <row r="21" spans="1:2" ht="15">
      <c r="A21" s="5" t="s">
        <v>27</v>
      </c>
      <c r="B21" s="4">
        <v>0</v>
      </c>
    </row>
    <row r="22" spans="1:2" ht="15">
      <c r="A22" s="5" t="s">
        <v>28</v>
      </c>
      <c r="B22" s="4">
        <v>0</v>
      </c>
    </row>
    <row r="23" spans="1:2" ht="15">
      <c r="A23" s="5" t="s">
        <v>29</v>
      </c>
      <c r="B23" s="4">
        <v>0</v>
      </c>
    </row>
    <row r="24" spans="1:2" ht="15">
      <c r="A24" s="5" t="s">
        <v>30</v>
      </c>
      <c r="B24" s="4">
        <v>0</v>
      </c>
    </row>
    <row r="25" spans="1:2" ht="15">
      <c r="A25" s="6" t="s">
        <v>31</v>
      </c>
      <c r="B25" s="4">
        <v>0</v>
      </c>
    </row>
    <row r="26" spans="1:2" ht="15">
      <c r="A26" s="6" t="s">
        <v>31</v>
      </c>
      <c r="B26" s="4">
        <v>0</v>
      </c>
    </row>
    <row r="27" spans="1:2" ht="15">
      <c r="A27" s="6" t="s">
        <v>31</v>
      </c>
      <c r="B27" s="4">
        <v>0</v>
      </c>
    </row>
    <row r="28" spans="1:2" ht="15">
      <c r="A28" s="6" t="s">
        <v>31</v>
      </c>
      <c r="B28" s="4">
        <v>0</v>
      </c>
    </row>
    <row r="29" spans="1:2" ht="15">
      <c r="A29" s="6" t="s">
        <v>31</v>
      </c>
      <c r="B29" s="4">
        <v>0</v>
      </c>
    </row>
    <row r="30" spans="1:2" ht="18.45">
      <c r="A30" s="7" t="s">
        <v>32</v>
      </c>
      <c r="B30" s="8" t="str">
        <f>_xlfn.IFERROR(SUM(B3:B29)/(COUNTIF(B3:B29,"&gt;0")),"$0.00")</f>
        <v>$0.00</v>
      </c>
    </row>
    <row r="31" spans="1:2" ht="15">
      <c r="A31" s="9" t="s">
        <v>33</v>
      </c>
      <c r="B31" s="10">
        <f>_xlfn.IFERROR(SUM(B30*2080),"")</f>
        <v>0</v>
      </c>
    </row>
    <row r="32" spans="1:2" ht="15">
      <c r="A32" s="11"/>
      <c r="B32" s="11"/>
    </row>
    <row r="33" spans="1:2" ht="56.25" customHeight="1">
      <c r="A33" s="41" t="s">
        <v>34</v>
      </c>
      <c r="B33" s="41"/>
    </row>
    <row r="34" spans="1:2" ht="56.25" customHeight="1">
      <c r="A34" s="41" t="s">
        <v>35</v>
      </c>
      <c r="B34" s="41"/>
    </row>
  </sheetData>
  <sheetProtection algorithmName="SHA-512" hashValue="f3kDoXsLjgl99eT4v3OEhRdQQ7ELpN8VevDLKjYm1EpKe+TklSEU70n77aO1M8m/4B+J3IfG4i97dcK3xJgX0Q==" saltValue="YRMS3gwUbf/8LyK2RQkTHA==" spinCount="100000" sheet="1" objects="1" scenarios="1"/>
  <mergeCells count="3">
    <mergeCell ref="A1:B1"/>
    <mergeCell ref="A33:B33"/>
    <mergeCell ref="A34:B34"/>
  </mergeCells>
  <printOptions/>
  <pageMargins left="0.7" right="0.7" top="0.75" bottom="0.75" header="0.3" footer="0.3"/>
  <pageSetup fitToHeight="1" fitToWidth="1" horizontalDpi="600" verticalDpi="600" orientation="portrait" scale="92" r:id="rId1"/>
  <headerFooter>
    <oddHeader>&amp;CAPPENDIX P, COST SUBMITTAL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abSelected="1" zoomScale="80" zoomScaleNormal="80" workbookViewId="0" topLeftCell="A46">
      <selection activeCell="F61" sqref="F61"/>
    </sheetView>
  </sheetViews>
  <sheetFormatPr defaultColWidth="9.140625" defaultRowHeight="15"/>
  <cols>
    <col min="1" max="1" width="52.421875" style="0" customWidth="1"/>
    <col min="2" max="2" width="54.421875" style="0" customWidth="1"/>
    <col min="3" max="3" width="17.28125" style="0" customWidth="1"/>
    <col min="4" max="4" width="14.57421875" style="0" customWidth="1"/>
    <col min="5" max="5" width="13.421875" style="0" customWidth="1"/>
    <col min="6" max="6" width="14.421875" style="0" customWidth="1"/>
    <col min="7" max="7" width="14.00390625" style="0" customWidth="1"/>
    <col min="8" max="8" width="14.7109375" style="0" customWidth="1"/>
    <col min="9" max="9" width="15.57421875" style="0" customWidth="1"/>
    <col min="10" max="10" width="14.57421875" style="0" customWidth="1"/>
  </cols>
  <sheetData>
    <row r="1" spans="1:10" ht="33.45">
      <c r="A1" s="43" t="s">
        <v>36</v>
      </c>
      <c r="B1" s="43"/>
      <c r="C1" s="43"/>
      <c r="D1" s="44"/>
      <c r="E1" s="44"/>
      <c r="F1" s="44"/>
      <c r="G1" s="34"/>
      <c r="H1" s="44"/>
      <c r="I1" s="44"/>
      <c r="J1" s="44"/>
    </row>
    <row r="2" spans="1:10" ht="17.25" customHeight="1">
      <c r="A2" s="12" t="s">
        <v>37</v>
      </c>
      <c r="B2" s="12" t="s">
        <v>38</v>
      </c>
      <c r="C2" s="12"/>
      <c r="D2" s="13" t="s">
        <v>39</v>
      </c>
      <c r="E2" s="13" t="s">
        <v>40</v>
      </c>
      <c r="F2" s="13" t="s">
        <v>41</v>
      </c>
      <c r="G2" s="13" t="s">
        <v>42</v>
      </c>
      <c r="H2" s="14" t="s">
        <v>43</v>
      </c>
      <c r="I2" s="14" t="s">
        <v>44</v>
      </c>
      <c r="J2" s="14" t="s">
        <v>42</v>
      </c>
    </row>
    <row r="3" spans="1:10" ht="17.25" customHeight="1">
      <c r="A3" s="45" t="s">
        <v>87</v>
      </c>
      <c r="B3" s="15" t="s">
        <v>88</v>
      </c>
      <c r="C3" s="16"/>
      <c r="D3" s="17"/>
      <c r="E3" s="17"/>
      <c r="F3" s="17"/>
      <c r="G3" s="16">
        <f>SUM(D3:F3)</f>
        <v>0</v>
      </c>
      <c r="H3" s="17"/>
      <c r="I3" s="17"/>
      <c r="J3" s="16">
        <f>SUM(H3:I3)</f>
        <v>0</v>
      </c>
    </row>
    <row r="4" spans="1:10" ht="17.25" customHeight="1">
      <c r="A4" s="46"/>
      <c r="B4" s="15" t="s">
        <v>89</v>
      </c>
      <c r="C4" s="16"/>
      <c r="D4" s="17"/>
      <c r="E4" s="17"/>
      <c r="F4" s="17"/>
      <c r="G4" s="16">
        <f>SUM(D4:F4)</f>
        <v>0</v>
      </c>
      <c r="H4" s="17"/>
      <c r="I4" s="17"/>
      <c r="J4" s="16">
        <f>SUM(H4:I4)</f>
        <v>0</v>
      </c>
    </row>
    <row r="5" spans="1:10" ht="17.25" customHeight="1">
      <c r="A5" s="42"/>
      <c r="B5" s="42"/>
      <c r="C5" s="33"/>
      <c r="D5" s="18">
        <f>SUM(D3:D4)</f>
        <v>0</v>
      </c>
      <c r="E5" s="18">
        <f aca="true" t="shared" si="0" ref="E5:J5">SUM(E3:E4)</f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</row>
    <row r="6" spans="1:10" ht="17.25" customHeight="1">
      <c r="A6" s="12" t="s">
        <v>37</v>
      </c>
      <c r="B6" s="12" t="s">
        <v>38</v>
      </c>
      <c r="C6" s="20" t="s">
        <v>49</v>
      </c>
      <c r="D6" s="13" t="s">
        <v>39</v>
      </c>
      <c r="E6" s="13" t="s">
        <v>40</v>
      </c>
      <c r="F6" s="13" t="s">
        <v>41</v>
      </c>
      <c r="G6" s="13" t="s">
        <v>42</v>
      </c>
      <c r="H6" s="14" t="s">
        <v>43</v>
      </c>
      <c r="I6" s="14" t="s">
        <v>44</v>
      </c>
      <c r="J6" s="14" t="s">
        <v>42</v>
      </c>
    </row>
    <row r="7" spans="1:10" ht="17.25" customHeight="1">
      <c r="A7" s="45" t="s">
        <v>71</v>
      </c>
      <c r="B7" s="15" t="s">
        <v>72</v>
      </c>
      <c r="C7" s="17"/>
      <c r="D7" s="16">
        <f aca="true" t="shared" si="1" ref="D7:D12">$C7*4</f>
        <v>0</v>
      </c>
      <c r="E7" s="16">
        <f aca="true" t="shared" si="2" ref="E7:I12">$C7*4</f>
        <v>0</v>
      </c>
      <c r="F7" s="16">
        <f t="shared" si="2"/>
        <v>0</v>
      </c>
      <c r="G7" s="16">
        <f aca="true" t="shared" si="3" ref="G7:G12">SUM(D7:F7)</f>
        <v>0</v>
      </c>
      <c r="H7" s="16">
        <f t="shared" si="2"/>
        <v>0</v>
      </c>
      <c r="I7" s="16">
        <f t="shared" si="2"/>
        <v>0</v>
      </c>
      <c r="J7" s="16">
        <f aca="true" t="shared" si="4" ref="J7">SUM(H7:I7)</f>
        <v>0</v>
      </c>
    </row>
    <row r="8" spans="1:10" ht="17.25" customHeight="1">
      <c r="A8" s="54"/>
      <c r="B8" s="15" t="s">
        <v>73</v>
      </c>
      <c r="C8" s="17"/>
      <c r="D8" s="16">
        <f t="shared" si="1"/>
        <v>0</v>
      </c>
      <c r="E8" s="16">
        <f t="shared" si="2"/>
        <v>0</v>
      </c>
      <c r="F8" s="16">
        <f t="shared" si="2"/>
        <v>0</v>
      </c>
      <c r="G8" s="16">
        <f t="shared" si="3"/>
        <v>0</v>
      </c>
      <c r="H8" s="16">
        <f t="shared" si="2"/>
        <v>0</v>
      </c>
      <c r="I8" s="16">
        <f t="shared" si="2"/>
        <v>0</v>
      </c>
      <c r="J8" s="16">
        <f aca="true" t="shared" si="5" ref="J8:J12">SUM(H8:I8)</f>
        <v>0</v>
      </c>
    </row>
    <row r="9" spans="1:10" ht="17.25" customHeight="1">
      <c r="A9" s="54"/>
      <c r="B9" s="15" t="s">
        <v>74</v>
      </c>
      <c r="C9" s="17"/>
      <c r="D9" s="16">
        <f t="shared" si="1"/>
        <v>0</v>
      </c>
      <c r="E9" s="16">
        <f t="shared" si="2"/>
        <v>0</v>
      </c>
      <c r="F9" s="16">
        <f t="shared" si="2"/>
        <v>0</v>
      </c>
      <c r="G9" s="16">
        <f t="shared" si="3"/>
        <v>0</v>
      </c>
      <c r="H9" s="16">
        <f t="shared" si="2"/>
        <v>0</v>
      </c>
      <c r="I9" s="16">
        <f t="shared" si="2"/>
        <v>0</v>
      </c>
      <c r="J9" s="16">
        <f t="shared" si="5"/>
        <v>0</v>
      </c>
    </row>
    <row r="10" spans="1:10" ht="17.25" customHeight="1">
      <c r="A10" s="54"/>
      <c r="B10" s="15" t="s">
        <v>75</v>
      </c>
      <c r="C10" s="17"/>
      <c r="D10" s="16">
        <f t="shared" si="1"/>
        <v>0</v>
      </c>
      <c r="E10" s="16">
        <f t="shared" si="2"/>
        <v>0</v>
      </c>
      <c r="F10" s="16">
        <f t="shared" si="2"/>
        <v>0</v>
      </c>
      <c r="G10" s="16">
        <f t="shared" si="3"/>
        <v>0</v>
      </c>
      <c r="H10" s="16">
        <f t="shared" si="2"/>
        <v>0</v>
      </c>
      <c r="I10" s="16">
        <f t="shared" si="2"/>
        <v>0</v>
      </c>
      <c r="J10" s="16">
        <f t="shared" si="5"/>
        <v>0</v>
      </c>
    </row>
    <row r="11" spans="1:10" ht="17.25" customHeight="1">
      <c r="A11" s="54"/>
      <c r="B11" s="15" t="s">
        <v>76</v>
      </c>
      <c r="C11" s="17"/>
      <c r="D11" s="16">
        <f t="shared" si="1"/>
        <v>0</v>
      </c>
      <c r="E11" s="16">
        <f t="shared" si="2"/>
        <v>0</v>
      </c>
      <c r="F11" s="16">
        <f t="shared" si="2"/>
        <v>0</v>
      </c>
      <c r="G11" s="16">
        <f t="shared" si="3"/>
        <v>0</v>
      </c>
      <c r="H11" s="16">
        <f t="shared" si="2"/>
        <v>0</v>
      </c>
      <c r="I11" s="16">
        <f t="shared" si="2"/>
        <v>0</v>
      </c>
      <c r="J11" s="16">
        <f t="shared" si="5"/>
        <v>0</v>
      </c>
    </row>
    <row r="12" spans="1:10" ht="15.75" customHeight="1">
      <c r="A12" s="55"/>
      <c r="B12" s="25" t="s">
        <v>90</v>
      </c>
      <c r="C12" s="17"/>
      <c r="D12" s="16">
        <f t="shared" si="1"/>
        <v>0</v>
      </c>
      <c r="E12" s="16">
        <f t="shared" si="2"/>
        <v>0</v>
      </c>
      <c r="F12" s="16">
        <f t="shared" si="2"/>
        <v>0</v>
      </c>
      <c r="G12" s="16">
        <f t="shared" si="3"/>
        <v>0</v>
      </c>
      <c r="H12" s="16">
        <f t="shared" si="2"/>
        <v>0</v>
      </c>
      <c r="I12" s="16">
        <f t="shared" si="2"/>
        <v>0</v>
      </c>
      <c r="J12" s="16">
        <f t="shared" si="5"/>
        <v>0</v>
      </c>
    </row>
    <row r="13" spans="1:10" ht="17.25" customHeight="1">
      <c r="A13" s="42"/>
      <c r="B13" s="42"/>
      <c r="C13" s="33"/>
      <c r="D13" s="18">
        <f>SUM(D7:D12)</f>
        <v>0</v>
      </c>
      <c r="E13" s="18">
        <f aca="true" t="shared" si="6" ref="E13:J13">SUM(E7:E12)</f>
        <v>0</v>
      </c>
      <c r="F13" s="18">
        <f t="shared" si="6"/>
        <v>0</v>
      </c>
      <c r="G13" s="18">
        <f t="shared" si="6"/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</row>
    <row r="14" spans="1:10" ht="15.9">
      <c r="A14" s="12" t="s">
        <v>37</v>
      </c>
      <c r="B14" s="12" t="s">
        <v>38</v>
      </c>
      <c r="C14" s="12"/>
      <c r="D14" s="13" t="s">
        <v>39</v>
      </c>
      <c r="E14" s="13" t="s">
        <v>40</v>
      </c>
      <c r="F14" s="13" t="s">
        <v>41</v>
      </c>
      <c r="G14" s="13" t="s">
        <v>42</v>
      </c>
      <c r="H14" s="14" t="s">
        <v>43</v>
      </c>
      <c r="I14" s="14" t="s">
        <v>44</v>
      </c>
      <c r="J14" s="14" t="s">
        <v>42</v>
      </c>
    </row>
    <row r="15" spans="1:10" ht="16.5" customHeight="1">
      <c r="A15" s="47" t="s">
        <v>45</v>
      </c>
      <c r="B15" s="15" t="s">
        <v>46</v>
      </c>
      <c r="C15" s="16"/>
      <c r="D15" s="17"/>
      <c r="E15" s="16"/>
      <c r="F15" s="16"/>
      <c r="G15" s="16">
        <f>SUM(D15:F15)</f>
        <v>0</v>
      </c>
      <c r="H15" s="16"/>
      <c r="I15" s="16"/>
      <c r="J15" s="16">
        <f>SUM(H15:I15)</f>
        <v>0</v>
      </c>
    </row>
    <row r="16" spans="1:10" ht="15.75" customHeight="1">
      <c r="A16" s="56"/>
      <c r="B16" s="15" t="s">
        <v>94</v>
      </c>
      <c r="C16" s="16"/>
      <c r="D16" s="17"/>
      <c r="E16" s="16"/>
      <c r="F16" s="16"/>
      <c r="G16" s="16">
        <f>SUM(D16:F16)</f>
        <v>0</v>
      </c>
      <c r="H16" s="16"/>
      <c r="I16" s="16"/>
      <c r="J16" s="16">
        <f>SUM(H16:I16)</f>
        <v>0</v>
      </c>
    </row>
    <row r="17" spans="1:10" ht="15.9">
      <c r="A17" s="42"/>
      <c r="B17" s="42"/>
      <c r="C17" s="33"/>
      <c r="D17" s="18">
        <f>SUM(D15:D16)</f>
        <v>0</v>
      </c>
      <c r="E17" s="18">
        <f aca="true" t="shared" si="7" ref="E17:J17">SUM(E15:E16)</f>
        <v>0</v>
      </c>
      <c r="F17" s="18">
        <f t="shared" si="7"/>
        <v>0</v>
      </c>
      <c r="G17" s="18">
        <f t="shared" si="7"/>
        <v>0</v>
      </c>
      <c r="H17" s="18">
        <f t="shared" si="7"/>
        <v>0</v>
      </c>
      <c r="I17" s="18">
        <f t="shared" si="7"/>
        <v>0</v>
      </c>
      <c r="J17" s="18">
        <f t="shared" si="7"/>
        <v>0</v>
      </c>
    </row>
    <row r="18" spans="1:10" ht="15.9">
      <c r="A18" s="12" t="s">
        <v>37</v>
      </c>
      <c r="B18" s="12" t="s">
        <v>38</v>
      </c>
      <c r="C18" s="12"/>
      <c r="D18" s="13" t="s">
        <v>39</v>
      </c>
      <c r="E18" s="13" t="s">
        <v>40</v>
      </c>
      <c r="F18" s="13" t="s">
        <v>41</v>
      </c>
      <c r="G18" s="13" t="s">
        <v>42</v>
      </c>
      <c r="H18" s="14" t="s">
        <v>43</v>
      </c>
      <c r="I18" s="14" t="s">
        <v>44</v>
      </c>
      <c r="J18" s="14" t="s">
        <v>42</v>
      </c>
    </row>
    <row r="19" spans="1:10" ht="15.9">
      <c r="A19" s="19" t="s">
        <v>47</v>
      </c>
      <c r="B19" s="15" t="s">
        <v>48</v>
      </c>
      <c r="C19" s="16"/>
      <c r="D19" s="17"/>
      <c r="E19" s="17"/>
      <c r="F19" s="17"/>
      <c r="G19" s="16">
        <f>SUM(D19:F19)</f>
        <v>0</v>
      </c>
      <c r="H19" s="17"/>
      <c r="I19" s="17"/>
      <c r="J19" s="16">
        <f>SUM(H19:I19)</f>
        <v>0</v>
      </c>
    </row>
    <row r="20" spans="1:10" ht="15.9">
      <c r="A20" s="42"/>
      <c r="B20" s="42"/>
      <c r="C20" s="33"/>
      <c r="D20" s="18">
        <f aca="true" t="shared" si="8" ref="D20:J20">SUM(D19)</f>
        <v>0</v>
      </c>
      <c r="E20" s="18">
        <f t="shared" si="8"/>
        <v>0</v>
      </c>
      <c r="F20" s="18">
        <f t="shared" si="8"/>
        <v>0</v>
      </c>
      <c r="G20" s="18">
        <f t="shared" si="8"/>
        <v>0</v>
      </c>
      <c r="H20" s="18">
        <f t="shared" si="8"/>
        <v>0</v>
      </c>
      <c r="I20" s="18">
        <f t="shared" si="8"/>
        <v>0</v>
      </c>
      <c r="J20" s="18">
        <f t="shared" si="8"/>
        <v>0</v>
      </c>
    </row>
    <row r="21" spans="1:10" ht="15.9">
      <c r="A21" s="12" t="s">
        <v>37</v>
      </c>
      <c r="B21" s="12" t="s">
        <v>38</v>
      </c>
      <c r="C21" s="20" t="s">
        <v>49</v>
      </c>
      <c r="D21" s="13" t="s">
        <v>39</v>
      </c>
      <c r="E21" s="13" t="s">
        <v>40</v>
      </c>
      <c r="F21" s="13" t="s">
        <v>41</v>
      </c>
      <c r="G21" s="13" t="s">
        <v>42</v>
      </c>
      <c r="H21" s="14" t="s">
        <v>43</v>
      </c>
      <c r="I21" s="14" t="s">
        <v>44</v>
      </c>
      <c r="J21" s="14" t="s">
        <v>42</v>
      </c>
    </row>
    <row r="22" spans="1:10" ht="15.9">
      <c r="A22" s="47" t="s">
        <v>92</v>
      </c>
      <c r="B22" s="15" t="s">
        <v>53</v>
      </c>
      <c r="C22" s="17"/>
      <c r="D22" s="16">
        <f>$C22*4</f>
        <v>0</v>
      </c>
      <c r="E22" s="16">
        <f aca="true" t="shared" si="9" ref="E22:I26">$C22*4</f>
        <v>0</v>
      </c>
      <c r="F22" s="16">
        <f t="shared" si="9"/>
        <v>0</v>
      </c>
      <c r="G22" s="16">
        <f>SUM(D22:F22)</f>
        <v>0</v>
      </c>
      <c r="H22" s="16">
        <f t="shared" si="9"/>
        <v>0</v>
      </c>
      <c r="I22" s="16">
        <f t="shared" si="9"/>
        <v>0</v>
      </c>
      <c r="J22" s="16">
        <f aca="true" t="shared" si="10" ref="J22:J26">SUM(H22:I22)</f>
        <v>0</v>
      </c>
    </row>
    <row r="23" spans="1:10" ht="15.9">
      <c r="A23" s="48"/>
      <c r="B23" s="15" t="s">
        <v>77</v>
      </c>
      <c r="C23" s="17"/>
      <c r="D23" s="16">
        <f aca="true" t="shared" si="11" ref="D23">$C23*4</f>
        <v>0</v>
      </c>
      <c r="E23" s="16">
        <f t="shared" si="9"/>
        <v>0</v>
      </c>
      <c r="F23" s="16">
        <f t="shared" si="9"/>
        <v>0</v>
      </c>
      <c r="G23" s="16">
        <f aca="true" t="shared" si="12" ref="G23">SUM(D23:F23)</f>
        <v>0</v>
      </c>
      <c r="H23" s="16">
        <f t="shared" si="9"/>
        <v>0</v>
      </c>
      <c r="I23" s="16">
        <f t="shared" si="9"/>
        <v>0</v>
      </c>
      <c r="J23" s="16">
        <f t="shared" si="10"/>
        <v>0</v>
      </c>
    </row>
    <row r="24" spans="1:10" ht="15.9">
      <c r="A24" s="49"/>
      <c r="B24" s="15" t="s">
        <v>78</v>
      </c>
      <c r="C24" s="17"/>
      <c r="D24" s="16">
        <f aca="true" t="shared" si="13" ref="D24:D26">$C24*4</f>
        <v>0</v>
      </c>
      <c r="E24" s="16">
        <f t="shared" si="9"/>
        <v>0</v>
      </c>
      <c r="F24" s="16">
        <f t="shared" si="9"/>
        <v>0</v>
      </c>
      <c r="G24" s="16">
        <f aca="true" t="shared" si="14" ref="G24:G25">SUM(D24:F24)</f>
        <v>0</v>
      </c>
      <c r="H24" s="16">
        <f t="shared" si="9"/>
        <v>0</v>
      </c>
      <c r="I24" s="16">
        <f t="shared" si="9"/>
        <v>0</v>
      </c>
      <c r="J24" s="16">
        <f t="shared" si="10"/>
        <v>0</v>
      </c>
    </row>
    <row r="25" spans="1:10" ht="15.9">
      <c r="A25" s="49"/>
      <c r="B25" s="15" t="s">
        <v>79</v>
      </c>
      <c r="C25" s="17"/>
      <c r="D25" s="16">
        <f t="shared" si="13"/>
        <v>0</v>
      </c>
      <c r="E25" s="16">
        <f t="shared" si="9"/>
        <v>0</v>
      </c>
      <c r="F25" s="16">
        <f t="shared" si="9"/>
        <v>0</v>
      </c>
      <c r="G25" s="16">
        <f t="shared" si="14"/>
        <v>0</v>
      </c>
      <c r="H25" s="16">
        <f t="shared" si="9"/>
        <v>0</v>
      </c>
      <c r="I25" s="16">
        <f t="shared" si="9"/>
        <v>0</v>
      </c>
      <c r="J25" s="16">
        <f t="shared" si="10"/>
        <v>0</v>
      </c>
    </row>
    <row r="26" spans="1:10" ht="15.9">
      <c r="A26" s="50"/>
      <c r="B26" s="15" t="s">
        <v>95</v>
      </c>
      <c r="C26" s="17"/>
      <c r="D26" s="16">
        <f t="shared" si="13"/>
        <v>0</v>
      </c>
      <c r="E26" s="16">
        <f t="shared" si="9"/>
        <v>0</v>
      </c>
      <c r="F26" s="16">
        <f t="shared" si="9"/>
        <v>0</v>
      </c>
      <c r="G26" s="16">
        <f>SUM(D26:F26)</f>
        <v>0</v>
      </c>
      <c r="H26" s="16">
        <f t="shared" si="9"/>
        <v>0</v>
      </c>
      <c r="I26" s="16">
        <f t="shared" si="9"/>
        <v>0</v>
      </c>
      <c r="J26" s="16">
        <f t="shared" si="10"/>
        <v>0</v>
      </c>
    </row>
    <row r="27" spans="1:10" ht="15.9">
      <c r="A27" s="42"/>
      <c r="B27" s="42"/>
      <c r="C27" s="33"/>
      <c r="D27" s="18">
        <f>SUM(D22:D26)</f>
        <v>0</v>
      </c>
      <c r="E27" s="18">
        <f aca="true" t="shared" si="15" ref="E27:J27">SUM(E22:E26)</f>
        <v>0</v>
      </c>
      <c r="F27" s="18">
        <f t="shared" si="15"/>
        <v>0</v>
      </c>
      <c r="G27" s="18">
        <f t="shared" si="15"/>
        <v>0</v>
      </c>
      <c r="H27" s="18">
        <f t="shared" si="15"/>
        <v>0</v>
      </c>
      <c r="I27" s="18">
        <f t="shared" si="15"/>
        <v>0</v>
      </c>
      <c r="J27" s="18">
        <f t="shared" si="15"/>
        <v>0</v>
      </c>
    </row>
    <row r="28" spans="1:10" ht="15.9">
      <c r="A28" s="12" t="s">
        <v>37</v>
      </c>
      <c r="B28" s="12" t="s">
        <v>38</v>
      </c>
      <c r="C28" s="20" t="s">
        <v>49</v>
      </c>
      <c r="D28" s="13" t="s">
        <v>39</v>
      </c>
      <c r="E28" s="13" t="s">
        <v>40</v>
      </c>
      <c r="F28" s="13" t="s">
        <v>41</v>
      </c>
      <c r="G28" s="13" t="s">
        <v>42</v>
      </c>
      <c r="H28" s="14" t="s">
        <v>43</v>
      </c>
      <c r="I28" s="14" t="s">
        <v>44</v>
      </c>
      <c r="J28" s="14" t="s">
        <v>42</v>
      </c>
    </row>
    <row r="29" spans="1:10" ht="15.9">
      <c r="A29" s="47" t="s">
        <v>91</v>
      </c>
      <c r="B29" s="15" t="s">
        <v>50</v>
      </c>
      <c r="C29" s="17"/>
      <c r="D29" s="16">
        <f>$C29*4</f>
        <v>0</v>
      </c>
      <c r="E29" s="16">
        <f aca="true" t="shared" si="16" ref="E29:I35">$C29*4</f>
        <v>0</v>
      </c>
      <c r="F29" s="16">
        <f t="shared" si="16"/>
        <v>0</v>
      </c>
      <c r="G29" s="16">
        <f>SUM(D29:F29)</f>
        <v>0</v>
      </c>
      <c r="H29" s="16">
        <f t="shared" si="16"/>
        <v>0</v>
      </c>
      <c r="I29" s="16">
        <f t="shared" si="16"/>
        <v>0</v>
      </c>
      <c r="J29" s="16">
        <f aca="true" t="shared" si="17" ref="J29:J39">SUM(H29:I29)</f>
        <v>0</v>
      </c>
    </row>
    <row r="30" spans="1:10" ht="15.9">
      <c r="A30" s="53"/>
      <c r="B30" s="15" t="s">
        <v>93</v>
      </c>
      <c r="C30" s="17"/>
      <c r="D30" s="16">
        <f aca="true" t="shared" si="18" ref="D30:D35">$C30*4</f>
        <v>0</v>
      </c>
      <c r="E30" s="16">
        <f t="shared" si="16"/>
        <v>0</v>
      </c>
      <c r="F30" s="16">
        <f t="shared" si="16"/>
        <v>0</v>
      </c>
      <c r="G30" s="16">
        <f aca="true" t="shared" si="19" ref="G30">SUM(D30:F30)</f>
        <v>0</v>
      </c>
      <c r="H30" s="16">
        <f t="shared" si="16"/>
        <v>0</v>
      </c>
      <c r="I30" s="16">
        <f t="shared" si="16"/>
        <v>0</v>
      </c>
      <c r="J30" s="16">
        <f t="shared" si="17"/>
        <v>0</v>
      </c>
    </row>
    <row r="31" spans="1:10" ht="15.9">
      <c r="A31" s="53"/>
      <c r="B31" s="15" t="s">
        <v>51</v>
      </c>
      <c r="C31" s="17"/>
      <c r="D31" s="16">
        <f t="shared" si="18"/>
        <v>0</v>
      </c>
      <c r="E31" s="16">
        <f t="shared" si="16"/>
        <v>0</v>
      </c>
      <c r="F31" s="16">
        <f t="shared" si="16"/>
        <v>0</v>
      </c>
      <c r="G31" s="16">
        <f aca="true" t="shared" si="20" ref="G31">SUM(D31:F31)</f>
        <v>0</v>
      </c>
      <c r="H31" s="16">
        <f t="shared" si="16"/>
        <v>0</v>
      </c>
      <c r="I31" s="16">
        <f t="shared" si="16"/>
        <v>0</v>
      </c>
      <c r="J31" s="16">
        <f t="shared" si="17"/>
        <v>0</v>
      </c>
    </row>
    <row r="32" spans="1:10" ht="15.9">
      <c r="A32" s="53"/>
      <c r="B32" s="15" t="s">
        <v>52</v>
      </c>
      <c r="C32" s="17"/>
      <c r="D32" s="16">
        <f t="shared" si="18"/>
        <v>0</v>
      </c>
      <c r="E32" s="16">
        <f t="shared" si="16"/>
        <v>0</v>
      </c>
      <c r="F32" s="16">
        <f t="shared" si="16"/>
        <v>0</v>
      </c>
      <c r="G32" s="16">
        <f>SUM(D32:F32)</f>
        <v>0</v>
      </c>
      <c r="H32" s="16">
        <f t="shared" si="16"/>
        <v>0</v>
      </c>
      <c r="I32" s="16">
        <f t="shared" si="16"/>
        <v>0</v>
      </c>
      <c r="J32" s="16">
        <f t="shared" si="17"/>
        <v>0</v>
      </c>
    </row>
    <row r="33" spans="1:10" ht="15.9">
      <c r="A33" s="53"/>
      <c r="B33" s="15" t="s">
        <v>79</v>
      </c>
      <c r="C33" s="17"/>
      <c r="D33" s="16">
        <f t="shared" si="18"/>
        <v>0</v>
      </c>
      <c r="E33" s="16">
        <f t="shared" si="16"/>
        <v>0</v>
      </c>
      <c r="F33" s="16">
        <f t="shared" si="16"/>
        <v>0</v>
      </c>
      <c r="G33" s="16">
        <f aca="true" t="shared" si="21" ref="G33">SUM(D33:F33)</f>
        <v>0</v>
      </c>
      <c r="H33" s="16">
        <f t="shared" si="16"/>
        <v>0</v>
      </c>
      <c r="I33" s="16">
        <f t="shared" si="16"/>
        <v>0</v>
      </c>
      <c r="J33" s="16">
        <f t="shared" si="17"/>
        <v>0</v>
      </c>
    </row>
    <row r="34" spans="1:10" ht="15.75" customHeight="1">
      <c r="A34" s="53"/>
      <c r="B34" s="15" t="s">
        <v>95</v>
      </c>
      <c r="C34" s="17"/>
      <c r="D34" s="16">
        <f>$C34*4</f>
        <v>0</v>
      </c>
      <c r="E34" s="16">
        <f aca="true" t="shared" si="22" ref="E34:I39">$C34*4</f>
        <v>0</v>
      </c>
      <c r="F34" s="16">
        <f t="shared" si="22"/>
        <v>0</v>
      </c>
      <c r="G34" s="16">
        <f>SUM(D34:F34)</f>
        <v>0</v>
      </c>
      <c r="H34" s="16">
        <f t="shared" si="22"/>
        <v>0</v>
      </c>
      <c r="I34" s="16">
        <f t="shared" si="22"/>
        <v>0</v>
      </c>
      <c r="J34" s="16">
        <f t="shared" si="17"/>
        <v>0</v>
      </c>
    </row>
    <row r="35" spans="1:10" ht="15.9">
      <c r="A35" s="53"/>
      <c r="B35" s="15" t="s">
        <v>54</v>
      </c>
      <c r="C35" s="17"/>
      <c r="D35" s="16">
        <f t="shared" si="18"/>
        <v>0</v>
      </c>
      <c r="E35" s="16">
        <f t="shared" si="16"/>
        <v>0</v>
      </c>
      <c r="F35" s="16">
        <f t="shared" si="16"/>
        <v>0</v>
      </c>
      <c r="G35" s="16">
        <f aca="true" t="shared" si="23" ref="G35">SUM(D35:F35)</f>
        <v>0</v>
      </c>
      <c r="H35" s="16">
        <f t="shared" si="16"/>
        <v>0</v>
      </c>
      <c r="I35" s="16">
        <f t="shared" si="16"/>
        <v>0</v>
      </c>
      <c r="J35" s="16">
        <f t="shared" si="17"/>
        <v>0</v>
      </c>
    </row>
    <row r="36" spans="1:10" ht="15.9">
      <c r="A36" s="53"/>
      <c r="B36" s="15" t="s">
        <v>55</v>
      </c>
      <c r="C36" s="17"/>
      <c r="D36" s="16">
        <f aca="true" t="shared" si="24" ref="D36:D39">$C36*4</f>
        <v>0</v>
      </c>
      <c r="E36" s="16">
        <f t="shared" si="22"/>
        <v>0</v>
      </c>
      <c r="F36" s="16">
        <f t="shared" si="22"/>
        <v>0</v>
      </c>
      <c r="G36" s="16">
        <f aca="true" t="shared" si="25" ref="G36:G39">SUM(D36:F36)</f>
        <v>0</v>
      </c>
      <c r="H36" s="16">
        <f t="shared" si="22"/>
        <v>0</v>
      </c>
      <c r="I36" s="16">
        <f t="shared" si="22"/>
        <v>0</v>
      </c>
      <c r="J36" s="16">
        <f t="shared" si="17"/>
        <v>0</v>
      </c>
    </row>
    <row r="37" spans="1:10" ht="15.9">
      <c r="A37" s="53"/>
      <c r="B37" s="15" t="s">
        <v>96</v>
      </c>
      <c r="C37" s="17"/>
      <c r="D37" s="16">
        <f t="shared" si="24"/>
        <v>0</v>
      </c>
      <c r="E37" s="16">
        <f t="shared" si="22"/>
        <v>0</v>
      </c>
      <c r="F37" s="16">
        <f t="shared" si="22"/>
        <v>0</v>
      </c>
      <c r="G37" s="16">
        <f>SUM(D37:F37)</f>
        <v>0</v>
      </c>
      <c r="H37" s="16">
        <f t="shared" si="22"/>
        <v>0</v>
      </c>
      <c r="I37" s="16">
        <f t="shared" si="22"/>
        <v>0</v>
      </c>
      <c r="J37" s="16">
        <f t="shared" si="17"/>
        <v>0</v>
      </c>
    </row>
    <row r="38" spans="1:10" ht="15.9">
      <c r="A38" s="53"/>
      <c r="B38" s="15" t="s">
        <v>80</v>
      </c>
      <c r="C38" s="17"/>
      <c r="D38" s="16">
        <f t="shared" si="24"/>
        <v>0</v>
      </c>
      <c r="E38" s="16">
        <f t="shared" si="22"/>
        <v>0</v>
      </c>
      <c r="F38" s="16">
        <f t="shared" si="22"/>
        <v>0</v>
      </c>
      <c r="G38" s="16">
        <f t="shared" si="25"/>
        <v>0</v>
      </c>
      <c r="H38" s="16">
        <f t="shared" si="22"/>
        <v>0</v>
      </c>
      <c r="I38" s="16">
        <f t="shared" si="22"/>
        <v>0</v>
      </c>
      <c r="J38" s="16">
        <f t="shared" si="17"/>
        <v>0</v>
      </c>
    </row>
    <row r="39" spans="1:10" ht="15.9">
      <c r="A39" s="53"/>
      <c r="B39" s="15" t="s">
        <v>97</v>
      </c>
      <c r="C39" s="17"/>
      <c r="D39" s="16">
        <f t="shared" si="24"/>
        <v>0</v>
      </c>
      <c r="E39" s="16">
        <f t="shared" si="22"/>
        <v>0</v>
      </c>
      <c r="F39" s="16">
        <f t="shared" si="22"/>
        <v>0</v>
      </c>
      <c r="G39" s="16">
        <f t="shared" si="25"/>
        <v>0</v>
      </c>
      <c r="H39" s="16">
        <f t="shared" si="22"/>
        <v>0</v>
      </c>
      <c r="I39" s="16">
        <f t="shared" si="22"/>
        <v>0</v>
      </c>
      <c r="J39" s="16">
        <f t="shared" si="17"/>
        <v>0</v>
      </c>
    </row>
    <row r="40" spans="1:10" ht="15.9">
      <c r="A40" s="35"/>
      <c r="B40" s="36"/>
      <c r="C40" s="18">
        <f>SUM(C31:C39)</f>
        <v>0</v>
      </c>
      <c r="D40" s="18">
        <f>SUM(D29:D39)</f>
        <v>0</v>
      </c>
      <c r="E40" s="18">
        <f aca="true" t="shared" si="26" ref="E40:J40">SUM(E29:E39)</f>
        <v>0</v>
      </c>
      <c r="F40" s="18">
        <f t="shared" si="26"/>
        <v>0</v>
      </c>
      <c r="G40" s="18">
        <f t="shared" si="26"/>
        <v>0</v>
      </c>
      <c r="H40" s="18">
        <f t="shared" si="26"/>
        <v>0</v>
      </c>
      <c r="I40" s="18">
        <f t="shared" si="26"/>
        <v>0</v>
      </c>
      <c r="J40" s="18">
        <f t="shared" si="26"/>
        <v>0</v>
      </c>
    </row>
    <row r="41" spans="1:10" ht="15.9">
      <c r="A41" s="12" t="s">
        <v>37</v>
      </c>
      <c r="B41" s="12" t="s">
        <v>38</v>
      </c>
      <c r="C41" s="20"/>
      <c r="D41" s="13" t="s">
        <v>39</v>
      </c>
      <c r="E41" s="13" t="s">
        <v>40</v>
      </c>
      <c r="F41" s="13" t="s">
        <v>41</v>
      </c>
      <c r="G41" s="13" t="s">
        <v>42</v>
      </c>
      <c r="H41" s="14" t="s">
        <v>43</v>
      </c>
      <c r="I41" s="14" t="s">
        <v>44</v>
      </c>
      <c r="J41" s="14" t="s">
        <v>42</v>
      </c>
    </row>
    <row r="42" spans="1:10" ht="15.9">
      <c r="A42" s="19" t="s">
        <v>60</v>
      </c>
      <c r="B42" s="15" t="s">
        <v>81</v>
      </c>
      <c r="C42" s="16"/>
      <c r="D42" s="17"/>
      <c r="E42" s="16"/>
      <c r="F42" s="16"/>
      <c r="G42" s="16">
        <f>SUM(D42:F42)</f>
        <v>0</v>
      </c>
      <c r="H42" s="16"/>
      <c r="I42" s="16"/>
      <c r="J42" s="16">
        <f>SUM(H42:I42)</f>
        <v>0</v>
      </c>
    </row>
    <row r="43" spans="1:10" ht="15.9">
      <c r="A43" s="42"/>
      <c r="B43" s="42"/>
      <c r="C43" s="18">
        <f aca="true" t="shared" si="27" ref="C43:J43">SUM(C42)</f>
        <v>0</v>
      </c>
      <c r="D43" s="18">
        <f t="shared" si="27"/>
        <v>0</v>
      </c>
      <c r="E43" s="18">
        <f t="shared" si="27"/>
        <v>0</v>
      </c>
      <c r="F43" s="18">
        <f t="shared" si="27"/>
        <v>0</v>
      </c>
      <c r="G43" s="18">
        <f t="shared" si="27"/>
        <v>0</v>
      </c>
      <c r="H43" s="18">
        <f t="shared" si="27"/>
        <v>0</v>
      </c>
      <c r="I43" s="18">
        <f t="shared" si="27"/>
        <v>0</v>
      </c>
      <c r="J43" s="18">
        <f t="shared" si="27"/>
        <v>0</v>
      </c>
    </row>
    <row r="44" spans="1:10" ht="15.9">
      <c r="A44" s="12" t="s">
        <v>37</v>
      </c>
      <c r="B44" s="12" t="s">
        <v>38</v>
      </c>
      <c r="C44" s="20" t="s">
        <v>56</v>
      </c>
      <c r="D44" s="13" t="s">
        <v>39</v>
      </c>
      <c r="E44" s="13" t="s">
        <v>40</v>
      </c>
      <c r="F44" s="13" t="s">
        <v>41</v>
      </c>
      <c r="G44" s="13" t="s">
        <v>42</v>
      </c>
      <c r="H44" s="14" t="s">
        <v>43</v>
      </c>
      <c r="I44" s="14" t="s">
        <v>44</v>
      </c>
      <c r="J44" s="14" t="s">
        <v>42</v>
      </c>
    </row>
    <row r="45" spans="1:10" ht="15.9">
      <c r="A45" s="45" t="s">
        <v>57</v>
      </c>
      <c r="B45" s="15" t="s">
        <v>83</v>
      </c>
      <c r="C45" s="17"/>
      <c r="D45" s="16">
        <f aca="true" t="shared" si="28" ref="D45:F46">$C45*52</f>
        <v>0</v>
      </c>
      <c r="E45" s="16">
        <f t="shared" si="28"/>
        <v>0</v>
      </c>
      <c r="F45" s="16">
        <f t="shared" si="28"/>
        <v>0</v>
      </c>
      <c r="G45" s="16">
        <f>SUM(D45:F45)</f>
        <v>0</v>
      </c>
      <c r="H45" s="16">
        <f>$C45*52</f>
        <v>0</v>
      </c>
      <c r="I45" s="16">
        <f>$C45*52</f>
        <v>0</v>
      </c>
      <c r="J45" s="16">
        <f>SUM(H45:I45)</f>
        <v>0</v>
      </c>
    </row>
    <row r="46" spans="1:10" ht="15.9">
      <c r="A46" s="46"/>
      <c r="B46" s="15" t="s">
        <v>82</v>
      </c>
      <c r="C46" s="17"/>
      <c r="D46" s="16">
        <f t="shared" si="28"/>
        <v>0</v>
      </c>
      <c r="E46" s="16">
        <f t="shared" si="28"/>
        <v>0</v>
      </c>
      <c r="F46" s="16">
        <f t="shared" si="28"/>
        <v>0</v>
      </c>
      <c r="G46" s="16">
        <f>SUM(D46:F46)</f>
        <v>0</v>
      </c>
      <c r="H46" s="16">
        <f>$C46*52</f>
        <v>0</v>
      </c>
      <c r="I46" s="16">
        <f>$C46*52</f>
        <v>0</v>
      </c>
      <c r="J46" s="16">
        <f>SUM(H46:I46)</f>
        <v>0</v>
      </c>
    </row>
    <row r="47" spans="1:10" ht="15.9">
      <c r="A47" s="42"/>
      <c r="B47" s="42"/>
      <c r="C47" s="18">
        <f aca="true" t="shared" si="29" ref="C47">SUM(C46)</f>
        <v>0</v>
      </c>
      <c r="D47" s="18">
        <f>SUM(D45:D46)</f>
        <v>0</v>
      </c>
      <c r="E47" s="18">
        <f aca="true" t="shared" si="30" ref="E47:J47">SUM(E45:E46)</f>
        <v>0</v>
      </c>
      <c r="F47" s="18">
        <f t="shared" si="30"/>
        <v>0</v>
      </c>
      <c r="G47" s="18">
        <f t="shared" si="30"/>
        <v>0</v>
      </c>
      <c r="H47" s="18">
        <f t="shared" si="30"/>
        <v>0</v>
      </c>
      <c r="I47" s="18">
        <f t="shared" si="30"/>
        <v>0</v>
      </c>
      <c r="J47" s="18">
        <f t="shared" si="30"/>
        <v>0</v>
      </c>
    </row>
    <row r="48" spans="1:10" ht="15.9">
      <c r="A48" s="21"/>
      <c r="B48" s="21"/>
      <c r="C48" s="22"/>
      <c r="D48" s="22"/>
      <c r="E48" s="22"/>
      <c r="F48" s="22"/>
      <c r="G48" s="22"/>
      <c r="H48" s="22"/>
      <c r="I48" s="22"/>
      <c r="J48" s="22"/>
    </row>
    <row r="49" spans="1:10" ht="20.6">
      <c r="A49" s="60" t="s">
        <v>58</v>
      </c>
      <c r="B49" s="60"/>
      <c r="C49" s="60"/>
      <c r="D49" s="60"/>
      <c r="E49" s="60"/>
      <c r="F49" s="60"/>
      <c r="G49" s="60"/>
      <c r="H49" s="60"/>
      <c r="I49" s="60"/>
      <c r="J49" s="60"/>
    </row>
    <row r="50" spans="1:10" ht="15.9">
      <c r="A50" s="12" t="s">
        <v>37</v>
      </c>
      <c r="B50" s="12"/>
      <c r="C50" s="20" t="s">
        <v>59</v>
      </c>
      <c r="D50" s="13" t="s">
        <v>39</v>
      </c>
      <c r="E50" s="13" t="s">
        <v>40</v>
      </c>
      <c r="F50" s="13" t="s">
        <v>41</v>
      </c>
      <c r="G50" s="13" t="s">
        <v>42</v>
      </c>
      <c r="H50" s="14" t="s">
        <v>43</v>
      </c>
      <c r="I50" s="14" t="s">
        <v>44</v>
      </c>
      <c r="J50" s="14" t="s">
        <v>42</v>
      </c>
    </row>
    <row r="51" spans="1:10" ht="15.9">
      <c r="A51" s="45" t="s">
        <v>64</v>
      </c>
      <c r="B51" s="15" t="s">
        <v>84</v>
      </c>
      <c r="C51" s="23"/>
      <c r="D51" s="23"/>
      <c r="E51" s="23"/>
      <c r="F51" s="17"/>
      <c r="G51" s="16">
        <f>F51</f>
        <v>0</v>
      </c>
      <c r="H51" s="23"/>
      <c r="I51" s="23"/>
      <c r="J51" s="16">
        <f>SUM(H51:I51)</f>
        <v>0</v>
      </c>
    </row>
    <row r="52" spans="1:10" ht="15.9">
      <c r="A52" s="57"/>
      <c r="B52" s="15" t="s">
        <v>85</v>
      </c>
      <c r="C52" s="23"/>
      <c r="D52" s="23"/>
      <c r="E52" s="23"/>
      <c r="F52" s="17"/>
      <c r="G52" s="16">
        <f aca="true" t="shared" si="31" ref="G52:G55">F52</f>
        <v>0</v>
      </c>
      <c r="H52" s="23"/>
      <c r="I52" s="23"/>
      <c r="J52" s="16">
        <f aca="true" t="shared" si="32" ref="J52:J55">SUM(H52:I52)</f>
        <v>0</v>
      </c>
    </row>
    <row r="53" spans="1:10" ht="15.9">
      <c r="A53" s="57"/>
      <c r="B53" s="15" t="s">
        <v>86</v>
      </c>
      <c r="C53" s="23"/>
      <c r="D53" s="23"/>
      <c r="E53" s="23"/>
      <c r="F53" s="17"/>
      <c r="G53" s="16">
        <f t="shared" si="31"/>
        <v>0</v>
      </c>
      <c r="H53" s="23"/>
      <c r="I53" s="23"/>
      <c r="J53" s="16">
        <f t="shared" si="32"/>
        <v>0</v>
      </c>
    </row>
    <row r="54" spans="1:10" ht="15.9">
      <c r="A54" s="57"/>
      <c r="B54" s="15" t="s">
        <v>46</v>
      </c>
      <c r="C54" s="23"/>
      <c r="D54" s="23"/>
      <c r="E54" s="23"/>
      <c r="F54" s="17"/>
      <c r="G54" s="16">
        <f t="shared" si="31"/>
        <v>0</v>
      </c>
      <c r="H54" s="23"/>
      <c r="I54" s="23"/>
      <c r="J54" s="16">
        <f t="shared" si="32"/>
        <v>0</v>
      </c>
    </row>
    <row r="55" spans="1:10" ht="15.9">
      <c r="A55" s="46"/>
      <c r="B55" s="15" t="s">
        <v>98</v>
      </c>
      <c r="C55" s="23"/>
      <c r="D55" s="23"/>
      <c r="E55" s="23"/>
      <c r="F55" s="17"/>
      <c r="G55" s="16">
        <f t="shared" si="31"/>
        <v>0</v>
      </c>
      <c r="H55" s="23"/>
      <c r="I55" s="23"/>
      <c r="J55" s="16">
        <f t="shared" si="32"/>
        <v>0</v>
      </c>
    </row>
    <row r="56" spans="1:10" ht="15.9">
      <c r="A56" s="58"/>
      <c r="B56" s="59"/>
      <c r="C56" s="18">
        <f aca="true" t="shared" si="33" ref="C56:J56">SUM(C51:C55)</f>
        <v>0</v>
      </c>
      <c r="D56" s="18">
        <f t="shared" si="33"/>
        <v>0</v>
      </c>
      <c r="E56" s="18">
        <f t="shared" si="33"/>
        <v>0</v>
      </c>
      <c r="F56" s="18">
        <f t="shared" si="33"/>
        <v>0</v>
      </c>
      <c r="G56" s="18">
        <f t="shared" si="33"/>
        <v>0</v>
      </c>
      <c r="H56" s="18">
        <f t="shared" si="33"/>
        <v>0</v>
      </c>
      <c r="I56" s="18">
        <f t="shared" si="33"/>
        <v>0</v>
      </c>
      <c r="J56" s="18">
        <f t="shared" si="33"/>
        <v>0</v>
      </c>
    </row>
    <row r="57" spans="1:10" ht="15.9">
      <c r="A57" s="26"/>
      <c r="B57" s="26"/>
      <c r="C57" s="26"/>
      <c r="D57" s="27"/>
      <c r="E57" s="27"/>
      <c r="F57" s="27"/>
      <c r="G57" s="27"/>
      <c r="H57" s="27"/>
      <c r="I57" s="27"/>
      <c r="J57" s="27"/>
    </row>
    <row r="58" spans="1:10" ht="20.6">
      <c r="A58" s="60" t="s">
        <v>65</v>
      </c>
      <c r="B58" s="60"/>
      <c r="C58" s="60"/>
      <c r="D58" s="60"/>
      <c r="E58" s="60"/>
      <c r="F58" s="60"/>
      <c r="G58" s="60"/>
      <c r="H58" s="60"/>
      <c r="I58" s="60"/>
      <c r="J58" s="60"/>
    </row>
    <row r="59" spans="1:10" ht="15.9">
      <c r="A59" s="12" t="s">
        <v>37</v>
      </c>
      <c r="B59" s="12" t="s">
        <v>38</v>
      </c>
      <c r="C59" s="12"/>
      <c r="D59" s="13" t="s">
        <v>39</v>
      </c>
      <c r="E59" s="13" t="s">
        <v>40</v>
      </c>
      <c r="F59" s="13" t="s">
        <v>41</v>
      </c>
      <c r="G59" s="13" t="s">
        <v>42</v>
      </c>
      <c r="H59" s="14" t="s">
        <v>43</v>
      </c>
      <c r="I59" s="14" t="s">
        <v>44</v>
      </c>
      <c r="J59" s="14" t="s">
        <v>42</v>
      </c>
    </row>
    <row r="60" spans="1:10" ht="15.9">
      <c r="A60" s="19" t="s">
        <v>65</v>
      </c>
      <c r="B60" s="15" t="s">
        <v>66</v>
      </c>
      <c r="C60" s="16"/>
      <c r="D60" s="32">
        <f>SUM('Rate Card'!B31)</f>
        <v>0</v>
      </c>
      <c r="E60" s="32">
        <f>SUM('Rate Card'!B31)</f>
        <v>0</v>
      </c>
      <c r="F60" s="32">
        <f>SUM('Rate Card'!B31)</f>
        <v>0</v>
      </c>
      <c r="G60" s="16">
        <f>SUM(D60:F60)</f>
        <v>0</v>
      </c>
      <c r="H60" s="32">
        <f>SUM('Rate Card'!B31)</f>
        <v>0</v>
      </c>
      <c r="I60" s="32">
        <f>SUM('Rate Card'!C31)</f>
        <v>0</v>
      </c>
      <c r="J60" s="16">
        <f>SUM(H60:I60)</f>
        <v>0</v>
      </c>
    </row>
    <row r="61" spans="1:10" ht="15.9">
      <c r="A61" s="45" t="s">
        <v>61</v>
      </c>
      <c r="B61" s="15" t="s">
        <v>62</v>
      </c>
      <c r="C61" s="17"/>
      <c r="D61" s="24">
        <f>$C61</f>
        <v>0</v>
      </c>
      <c r="E61" s="24">
        <f aca="true" t="shared" si="34" ref="E61:I62">$C61</f>
        <v>0</v>
      </c>
      <c r="F61" s="24">
        <f t="shared" si="34"/>
        <v>0</v>
      </c>
      <c r="G61" s="16">
        <f>SUM(D61:F61)</f>
        <v>0</v>
      </c>
      <c r="H61" s="24">
        <f t="shared" si="34"/>
        <v>0</v>
      </c>
      <c r="I61" s="24">
        <f t="shared" si="34"/>
        <v>0</v>
      </c>
      <c r="J61" s="16">
        <f>SUM(H61:I61)</f>
        <v>0</v>
      </c>
    </row>
    <row r="62" spans="1:10" ht="15.75" customHeight="1">
      <c r="A62" s="46"/>
      <c r="B62" s="25" t="s">
        <v>63</v>
      </c>
      <c r="C62" s="17"/>
      <c r="D62" s="24">
        <f>$C62</f>
        <v>0</v>
      </c>
      <c r="E62" s="24">
        <f t="shared" si="34"/>
        <v>0</v>
      </c>
      <c r="F62" s="24">
        <f t="shared" si="34"/>
        <v>0</v>
      </c>
      <c r="G62" s="16">
        <f>SUM(D62:F62)</f>
        <v>0</v>
      </c>
      <c r="H62" s="24">
        <f t="shared" si="34"/>
        <v>0</v>
      </c>
      <c r="I62" s="24">
        <f t="shared" si="34"/>
        <v>0</v>
      </c>
      <c r="J62" s="16">
        <f>SUM(H62:I62)</f>
        <v>0</v>
      </c>
    </row>
    <row r="63" spans="1:10" ht="15.9">
      <c r="A63" s="58"/>
      <c r="B63" s="59"/>
      <c r="C63" s="18">
        <f aca="true" t="shared" si="35" ref="C63:J63">SUM(C58:C62)</f>
        <v>0</v>
      </c>
      <c r="D63" s="18">
        <f t="shared" si="35"/>
        <v>0</v>
      </c>
      <c r="E63" s="18">
        <f t="shared" si="35"/>
        <v>0</v>
      </c>
      <c r="F63" s="18">
        <f t="shared" si="35"/>
        <v>0</v>
      </c>
      <c r="G63" s="18">
        <f t="shared" si="35"/>
        <v>0</v>
      </c>
      <c r="H63" s="18">
        <f t="shared" si="35"/>
        <v>0</v>
      </c>
      <c r="I63" s="18">
        <f t="shared" si="35"/>
        <v>0</v>
      </c>
      <c r="J63" s="18">
        <f t="shared" si="35"/>
        <v>0</v>
      </c>
    </row>
    <row r="64" spans="1:11" ht="15">
      <c r="A64" s="29"/>
      <c r="B64" s="29"/>
      <c r="C64" s="29"/>
      <c r="D64" s="30"/>
      <c r="E64" s="30"/>
      <c r="F64" s="30"/>
      <c r="G64" s="30"/>
      <c r="H64" s="30"/>
      <c r="I64" s="30"/>
      <c r="J64" s="30"/>
      <c r="K64" s="30"/>
    </row>
    <row r="65" spans="1:3" ht="15.9">
      <c r="A65" s="61" t="s">
        <v>67</v>
      </c>
      <c r="B65" s="62"/>
      <c r="C65" s="28">
        <f>SUM(G5,G13,G17,G20,G27,G40,G43,G47,G56,G63)</f>
        <v>0</v>
      </c>
    </row>
    <row r="66" spans="1:3" ht="15.9">
      <c r="A66" s="61" t="s">
        <v>68</v>
      </c>
      <c r="B66" s="62"/>
      <c r="C66" s="28">
        <f>SUM(J5,J13,J17,J20,J27,J40,J43,J47,J56,J63)</f>
        <v>0</v>
      </c>
    </row>
    <row r="67" spans="1:3" ht="18.45">
      <c r="A67" s="51" t="s">
        <v>69</v>
      </c>
      <c r="B67" s="52"/>
      <c r="C67" s="28">
        <f>SUM(C65:C66)</f>
        <v>0</v>
      </c>
    </row>
    <row r="68" spans="1:3" ht="15">
      <c r="A68" s="29"/>
      <c r="B68" s="29"/>
      <c r="C68" s="30"/>
    </row>
    <row r="69" spans="1:3" ht="15">
      <c r="A69" s="29"/>
      <c r="B69" s="29"/>
      <c r="C69" s="30"/>
    </row>
    <row r="70" spans="1:3" ht="20.6">
      <c r="A70" s="31" t="s">
        <v>70</v>
      </c>
      <c r="B70" s="29"/>
      <c r="C70" s="30"/>
    </row>
  </sheetData>
  <sheetProtection algorithmName="SHA-512" hashValue="254FhKtZhQ7DKbH8h3O04w3HXPnd6ZrLw8T5XNdijXqxBnUcGiuykhBJ9GOsoB2yKLIxM71lB6BqtW0NAde7xA==" saltValue="UQ+Iu3s8WUpCcGu/htkw6g==" spinCount="100000" sheet="1" objects="1" scenarios="1"/>
  <mergeCells count="25">
    <mergeCell ref="A67:B67"/>
    <mergeCell ref="A29:A39"/>
    <mergeCell ref="A13:B13"/>
    <mergeCell ref="A7:A12"/>
    <mergeCell ref="A15:A16"/>
    <mergeCell ref="A45:A46"/>
    <mergeCell ref="A51:A55"/>
    <mergeCell ref="A61:A62"/>
    <mergeCell ref="A63:B63"/>
    <mergeCell ref="A49:J49"/>
    <mergeCell ref="A56:B56"/>
    <mergeCell ref="A58:J58"/>
    <mergeCell ref="A65:B65"/>
    <mergeCell ref="A66:B66"/>
    <mergeCell ref="A20:B20"/>
    <mergeCell ref="A43:B43"/>
    <mergeCell ref="A47:B47"/>
    <mergeCell ref="A1:C1"/>
    <mergeCell ref="D1:F1"/>
    <mergeCell ref="H1:J1"/>
    <mergeCell ref="A17:B17"/>
    <mergeCell ref="A5:B5"/>
    <mergeCell ref="A3:A4"/>
    <mergeCell ref="A22:A26"/>
    <mergeCell ref="A27:B27"/>
  </mergeCells>
  <printOptions/>
  <pageMargins left="0.7" right="0.7" top="0.75" bottom="0.75" header="0.3" footer="0.3"/>
  <pageSetup fitToHeight="1" fitToWidth="1" horizontalDpi="600" verticalDpi="600" orientation="landscape" scale="45" r:id="rId1"/>
  <headerFooter>
    <oddHeader>&amp;CAPPENDIX P, COST SUBMITTAL
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6799750DF7FA4DAEF51342B7C5E0E2" ma:contentTypeVersion="0" ma:contentTypeDescription="Create a new document." ma:contentTypeScope="" ma:versionID="a6297b6e76250213ef5dd6c85a64c58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CE9E06-EEAE-4271-8C46-403E00155C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46334E-4010-44F9-8D06-96BAF6AD5A80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07E7FA7-726C-429C-B566-4DE2FC83DD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Dickinson</dc:creator>
  <cp:keywords/>
  <dc:description/>
  <cp:lastModifiedBy>Ken</cp:lastModifiedBy>
  <cp:lastPrinted>2017-04-05T20:04:59Z</cp:lastPrinted>
  <dcterms:created xsi:type="dcterms:W3CDTF">2016-12-16T19:55:47Z</dcterms:created>
  <dcterms:modified xsi:type="dcterms:W3CDTF">2017-04-06T11:58:42Z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0x0101007F6799750DF7FA4DAEF51342B7C5E0E2</vt:lpwstr>
  </property>
</Properties>
</file>